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горизонтально'!$I$93</definedName>
    <definedName name="allow_energy">'Время горизонтально'!$F$93</definedName>
    <definedName name="calc_with">'Время горизонтально'!$E$93</definedName>
    <definedName name="energy">'Время горизонтально'!$Z$4</definedName>
    <definedName name="group">'Время горизонтально'!$B$5</definedName>
    <definedName name="interval">'Время горизонтально'!$D$93</definedName>
    <definedName name="is_group">'Время горизонтально'!$G$93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горизонтально'!$B$93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8" i="1"/>
  <c r="W38" i="1"/>
  <c r="X38" i="1"/>
  <c r="Y38" i="1"/>
  <c r="Z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E38" i="1"/>
  <c r="F38" i="1"/>
  <c r="G38" i="1"/>
  <c r="H38" i="1"/>
  <c r="I38" i="1"/>
  <c r="J38" i="1"/>
  <c r="C38" i="1"/>
</calcChain>
</file>

<file path=xl/sharedStrings.xml><?xml version="1.0" encoding="utf-8"?>
<sst xmlns="http://schemas.openxmlformats.org/spreadsheetml/2006/main" count="96" uniqueCount="70">
  <si>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</si>
  <si>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</si>
  <si>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</si>
  <si>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</si>
  <si>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</si>
  <si>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</si>
  <si>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</si>
  <si>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</si>
  <si>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</si>
  <si>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</si>
  <si>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</si>
  <si>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</si>
  <si>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</si>
  <si>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</si>
  <si>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</si>
  <si>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</si>
  <si>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</si>
  <si>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</si>
  <si>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</si>
  <si>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</si>
  <si>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</si>
  <si>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</si>
  <si>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</si>
  <si>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</si>
  <si>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</si>
  <si>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</si>
  <si>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</si>
  <si>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</si>
  <si>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</si>
  <si>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</si>
  <si>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</si>
  <si>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</si>
  <si>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</si>
  <si>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</si>
  <si>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</si>
  <si>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</si>
  <si>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с учетом обходных выключателей</t>
  </si>
  <si>
    <t>активная энергия</t>
  </si>
  <si>
    <t>за 18.12.2024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</si>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</sst>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3"/>
  <sheetViews>
    <sheetView tabSelected="1"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2"/>
      <c r="E2" s="20" t="s">
        <v>33</v>
      </c>
      <c r="F2" s="12"/>
      <c r="G2" s="12"/>
      <c r="H2" s="12"/>
      <c r="I2" s="12"/>
      <c r="J2" s="12"/>
    </row>
    <row r="3" spans="1:27" ht="21" customHeight="1" x14ac:dyDescent="0.2">
      <c r="C3" s="10"/>
      <c r="E3" s="13" t="s">
        <v>36</v>
      </c>
    </row>
    <row r="4" spans="1:27" ht="12.75" customHeight="1" x14ac:dyDescent="0.2">
      <c r="C4" s="10"/>
      <c r="Z4" s="3" t="s">
        <v>37</v>
      </c>
    </row>
    <row r="5" spans="1:27" ht="18.75" x14ac:dyDescent="0.2">
      <c r="B5" s="19" t="s">
        <v>39</v>
      </c>
      <c r="C5" s="10"/>
      <c r="Z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40</v>
      </c>
      <c r="C8" s="14">
        <v>7.2</v>
      </c>
      <c r="D8" s="15">
        <v>5.16</v>
      </c>
      <c r="E8" s="15">
        <v>5.16</v>
      </c>
      <c r="F8" s="15">
        <v>6.0600000000000005</v>
      </c>
      <c r="G8" s="15">
        <v>8.2799999999999994</v>
      </c>
      <c r="H8" s="15">
        <v>5.58</v>
      </c>
      <c r="I8" s="15">
        <v>5.1000000000000005</v>
      </c>
      <c r="J8" s="15">
        <v>5.04</v>
      </c>
      <c r="K8" s="15">
        <v>6.72</v>
      </c>
      <c r="L8" s="16">
        <v>8.16</v>
      </c>
      <c r="M8" s="16">
        <v>5.4</v>
      </c>
      <c r="N8" s="16">
        <v>5.1000000000000005</v>
      </c>
      <c r="O8" s="16">
        <v>5.22</v>
      </c>
      <c r="P8" s="16">
        <v>5.28</v>
      </c>
      <c r="Q8" s="16">
        <v>7.98</v>
      </c>
      <c r="R8" s="16">
        <v>8.4</v>
      </c>
      <c r="S8" s="16">
        <v>6.9</v>
      </c>
      <c r="T8" s="16">
        <v>5.16</v>
      </c>
      <c r="U8" s="16">
        <v>5.16</v>
      </c>
      <c r="V8" s="16">
        <v>5.22</v>
      </c>
      <c r="W8" s="16">
        <v>5.28</v>
      </c>
      <c r="X8" s="16">
        <v>5.76</v>
      </c>
      <c r="Y8" s="16">
        <v>5.7</v>
      </c>
      <c r="Z8" s="55">
        <v>6</v>
      </c>
      <c r="AA8" s="23">
        <v>145.01999999999998</v>
      </c>
    </row>
    <row r="9" spans="1:27" x14ac:dyDescent="0.2">
      <c r="A9" s="7"/>
      <c r="B9" s="8" t="s">
        <v>41</v>
      </c>
      <c r="C9" s="14">
        <v>15.66</v>
      </c>
      <c r="D9" s="15">
        <v>15.66</v>
      </c>
      <c r="E9" s="15">
        <v>15.66</v>
      </c>
      <c r="F9" s="15">
        <v>15.66</v>
      </c>
      <c r="G9" s="15">
        <v>15.66</v>
      </c>
      <c r="H9" s="15">
        <v>15.540000000000001</v>
      </c>
      <c r="I9" s="15">
        <v>15.42</v>
      </c>
      <c r="J9" s="15">
        <v>15.24</v>
      </c>
      <c r="K9" s="15">
        <v>15.42</v>
      </c>
      <c r="L9" s="16">
        <v>15.6</v>
      </c>
      <c r="M9" s="16">
        <v>15.9</v>
      </c>
      <c r="N9" s="16">
        <v>15.9</v>
      </c>
      <c r="O9" s="16">
        <v>15.96</v>
      </c>
      <c r="P9" s="16">
        <v>15.48</v>
      </c>
      <c r="Q9" s="16">
        <v>16.02</v>
      </c>
      <c r="R9" s="16">
        <v>16.080000000000002</v>
      </c>
      <c r="S9" s="16">
        <v>16.080000000000002</v>
      </c>
      <c r="T9" s="16">
        <v>15.9</v>
      </c>
      <c r="U9" s="16">
        <v>15.96</v>
      </c>
      <c r="V9" s="16">
        <v>15.84</v>
      </c>
      <c r="W9" s="16">
        <v>15.780000000000001</v>
      </c>
      <c r="X9" s="16">
        <v>15.6</v>
      </c>
      <c r="Y9" s="16">
        <v>15.66</v>
      </c>
      <c r="Z9" s="55">
        <v>15.6</v>
      </c>
      <c r="AA9" s="64">
        <v>377.28000000000003</v>
      </c>
    </row>
    <row r="10" spans="1:27" x14ac:dyDescent="0.2">
      <c r="A10" s="7"/>
      <c r="B10" s="8" t="s">
        <v>42</v>
      </c>
      <c r="C10" s="14">
        <v>118</v>
      </c>
      <c r="D10" s="15">
        <v>114</v>
      </c>
      <c r="E10" s="15">
        <v>112</v>
      </c>
      <c r="F10" s="15">
        <v>104</v>
      </c>
      <c r="G10" s="15">
        <v>104</v>
      </c>
      <c r="H10" s="15">
        <v>108</v>
      </c>
      <c r="I10" s="15">
        <v>122</v>
      </c>
      <c r="J10" s="15">
        <v>136</v>
      </c>
      <c r="K10" s="15">
        <v>176</v>
      </c>
      <c r="L10" s="16">
        <v>156</v>
      </c>
      <c r="M10" s="16">
        <v>168</v>
      </c>
      <c r="N10" s="16">
        <v>168</v>
      </c>
      <c r="O10" s="16">
        <v>134</v>
      </c>
      <c r="P10" s="16">
        <v>178</v>
      </c>
      <c r="Q10" s="16">
        <v>184</v>
      </c>
      <c r="R10" s="16">
        <v>158</v>
      </c>
      <c r="S10" s="16">
        <v>138</v>
      </c>
      <c r="T10" s="16">
        <v>142</v>
      </c>
      <c r="U10" s="16">
        <v>136</v>
      </c>
      <c r="V10" s="16">
        <v>134</v>
      </c>
      <c r="W10" s="16">
        <v>126</v>
      </c>
      <c r="X10" s="16">
        <v>124</v>
      </c>
      <c r="Y10" s="16">
        <v>114</v>
      </c>
      <c r="Z10" s="55">
        <v>112</v>
      </c>
      <c r="AA10" s="64">
        <v>3266</v>
      </c>
    </row>
    <row r="11" spans="1:27" x14ac:dyDescent="0.2">
      <c r="A11" s="7"/>
      <c r="B11" s="8" t="s">
        <v>43</v>
      </c>
      <c r="C11" s="14">
        <v>218</v>
      </c>
      <c r="D11" s="15">
        <v>206</v>
      </c>
      <c r="E11" s="15">
        <v>204</v>
      </c>
      <c r="F11" s="15">
        <v>206</v>
      </c>
      <c r="G11" s="15">
        <v>206</v>
      </c>
      <c r="H11" s="15">
        <v>218</v>
      </c>
      <c r="I11" s="15">
        <v>254</v>
      </c>
      <c r="J11" s="15">
        <v>270</v>
      </c>
      <c r="K11" s="15">
        <v>348</v>
      </c>
      <c r="L11" s="16">
        <v>330</v>
      </c>
      <c r="M11" s="16">
        <v>318</v>
      </c>
      <c r="N11" s="16">
        <v>292</v>
      </c>
      <c r="O11" s="16">
        <v>278</v>
      </c>
      <c r="P11" s="16">
        <v>306</v>
      </c>
      <c r="Q11" s="16">
        <v>300</v>
      </c>
      <c r="R11" s="16">
        <v>318</v>
      </c>
      <c r="S11" s="16">
        <v>336</v>
      </c>
      <c r="T11" s="16">
        <v>320</v>
      </c>
      <c r="U11" s="16">
        <v>312</v>
      </c>
      <c r="V11" s="16">
        <v>308</v>
      </c>
      <c r="W11" s="16">
        <v>310</v>
      </c>
      <c r="X11" s="16">
        <v>290</v>
      </c>
      <c r="Y11" s="16">
        <v>266</v>
      </c>
      <c r="Z11" s="55">
        <v>238</v>
      </c>
      <c r="AA11" s="64">
        <v>6652</v>
      </c>
    </row>
    <row r="12" spans="1:27" x14ac:dyDescent="0.2">
      <c r="A12" s="7"/>
      <c r="B12" s="8" t="s">
        <v>44</v>
      </c>
      <c r="C12" s="14">
        <v>99.2</v>
      </c>
      <c r="D12" s="15">
        <v>97.2</v>
      </c>
      <c r="E12" s="15">
        <v>96.4</v>
      </c>
      <c r="F12" s="15">
        <v>86</v>
      </c>
      <c r="G12" s="15">
        <v>85.600000000000009</v>
      </c>
      <c r="H12" s="15">
        <v>89.2</v>
      </c>
      <c r="I12" s="15">
        <v>105.60000000000001</v>
      </c>
      <c r="J12" s="15">
        <v>118.4</v>
      </c>
      <c r="K12" s="15">
        <v>149.20000000000002</v>
      </c>
      <c r="L12" s="16">
        <v>128.80000000000001</v>
      </c>
      <c r="M12" s="16">
        <v>142.80000000000001</v>
      </c>
      <c r="N12" s="16">
        <v>140</v>
      </c>
      <c r="O12" s="16">
        <v>114.8</v>
      </c>
      <c r="P12" s="16">
        <v>152</v>
      </c>
      <c r="Q12" s="16">
        <v>154.80000000000001</v>
      </c>
      <c r="R12" s="16">
        <v>131.6</v>
      </c>
      <c r="S12" s="16">
        <v>112.4</v>
      </c>
      <c r="T12" s="16">
        <v>114</v>
      </c>
      <c r="U12" s="16">
        <v>111.60000000000001</v>
      </c>
      <c r="V12" s="16">
        <v>115.2</v>
      </c>
      <c r="W12" s="16">
        <v>106.8</v>
      </c>
      <c r="X12" s="16">
        <v>106.8</v>
      </c>
      <c r="Y12" s="16">
        <v>95.2</v>
      </c>
      <c r="Z12" s="55">
        <v>94</v>
      </c>
      <c r="AA12" s="64">
        <v>2747.6</v>
      </c>
    </row>
    <row r="13" spans="1:27" x14ac:dyDescent="0.2">
      <c r="A13" s="7"/>
      <c r="B13" s="8" t="s">
        <v>45</v>
      </c>
      <c r="C13" s="14">
        <v>179.4</v>
      </c>
      <c r="D13" s="15">
        <v>169</v>
      </c>
      <c r="E13" s="15">
        <v>166.8</v>
      </c>
      <c r="F13" s="15">
        <v>166</v>
      </c>
      <c r="G13" s="15">
        <v>170</v>
      </c>
      <c r="H13" s="15">
        <v>184</v>
      </c>
      <c r="I13" s="15">
        <v>221.4</v>
      </c>
      <c r="J13" s="15">
        <v>230.8</v>
      </c>
      <c r="K13" s="15">
        <v>276.2</v>
      </c>
      <c r="L13" s="16">
        <v>275.40000000000003</v>
      </c>
      <c r="M13" s="16">
        <v>255.6</v>
      </c>
      <c r="N13" s="16">
        <v>249</v>
      </c>
      <c r="O13" s="16">
        <v>236</v>
      </c>
      <c r="P13" s="16">
        <v>239.4</v>
      </c>
      <c r="Q13" s="16">
        <v>246.20000000000002</v>
      </c>
      <c r="R13" s="16">
        <v>263.60000000000002</v>
      </c>
      <c r="S13" s="16">
        <v>268.60000000000002</v>
      </c>
      <c r="T13" s="16">
        <v>256.60000000000002</v>
      </c>
      <c r="U13" s="16">
        <v>276</v>
      </c>
      <c r="V13" s="16">
        <v>269.39999999999998</v>
      </c>
      <c r="W13" s="16">
        <v>263.8</v>
      </c>
      <c r="X13" s="16">
        <v>251.4</v>
      </c>
      <c r="Y13" s="16">
        <v>225</v>
      </c>
      <c r="Z13" s="55">
        <v>199.4</v>
      </c>
      <c r="AA13" s="64">
        <v>5538.9999999999991</v>
      </c>
    </row>
    <row r="14" spans="1:27" x14ac:dyDescent="0.2">
      <c r="A14" s="7"/>
      <c r="B14" s="8" t="s">
        <v>46</v>
      </c>
      <c r="C14" s="14">
        <v>11.200000000000001</v>
      </c>
      <c r="D14" s="15">
        <v>10.6</v>
      </c>
      <c r="E14" s="15">
        <v>10.4</v>
      </c>
      <c r="F14" s="15">
        <v>10.4</v>
      </c>
      <c r="G14" s="15">
        <v>10.8</v>
      </c>
      <c r="H14" s="15">
        <v>11.6</v>
      </c>
      <c r="I14" s="15">
        <v>11.8</v>
      </c>
      <c r="J14" s="15">
        <v>13.8</v>
      </c>
      <c r="K14" s="15">
        <v>19.400000000000002</v>
      </c>
      <c r="L14" s="16">
        <v>19</v>
      </c>
      <c r="M14" s="16">
        <v>19.600000000000001</v>
      </c>
      <c r="N14" s="16">
        <v>20.400000000000002</v>
      </c>
      <c r="O14" s="16">
        <v>15</v>
      </c>
      <c r="P14" s="16">
        <v>19.2</v>
      </c>
      <c r="Q14" s="16">
        <v>20.400000000000002</v>
      </c>
      <c r="R14" s="16">
        <v>17.400000000000002</v>
      </c>
      <c r="S14" s="16">
        <v>19.400000000000002</v>
      </c>
      <c r="T14" s="16">
        <v>21.8</v>
      </c>
      <c r="U14" s="16">
        <v>18.2</v>
      </c>
      <c r="V14" s="16">
        <v>15</v>
      </c>
      <c r="W14" s="16">
        <v>12.4</v>
      </c>
      <c r="X14" s="16">
        <v>13</v>
      </c>
      <c r="Y14" s="16">
        <v>12.4</v>
      </c>
      <c r="Z14" s="55">
        <v>10.8</v>
      </c>
      <c r="AA14" s="64">
        <v>363.99999999999994</v>
      </c>
    </row>
    <row r="15" spans="1:27" x14ac:dyDescent="0.2">
      <c r="A15" s="7"/>
      <c r="B15" s="8" t="s">
        <v>47</v>
      </c>
      <c r="C15" s="14">
        <v>22.8</v>
      </c>
      <c r="D15" s="15">
        <v>20.8</v>
      </c>
      <c r="E15" s="15">
        <v>22.2</v>
      </c>
      <c r="F15" s="15">
        <v>23.8</v>
      </c>
      <c r="G15" s="15">
        <v>20.400000000000002</v>
      </c>
      <c r="H15" s="15">
        <v>19.2</v>
      </c>
      <c r="I15" s="15">
        <v>18.2</v>
      </c>
      <c r="J15" s="15">
        <v>24.2</v>
      </c>
      <c r="K15" s="15">
        <v>58</v>
      </c>
      <c r="L15" s="16">
        <v>39.6</v>
      </c>
      <c r="M15" s="16">
        <v>47.2</v>
      </c>
      <c r="N15" s="16">
        <v>26.8</v>
      </c>
      <c r="O15" s="16">
        <v>27.400000000000002</v>
      </c>
      <c r="P15" s="16">
        <v>50.800000000000004</v>
      </c>
      <c r="Q15" s="16">
        <v>39</v>
      </c>
      <c r="R15" s="16">
        <v>38.6</v>
      </c>
      <c r="S15" s="16">
        <v>52.4</v>
      </c>
      <c r="T15" s="16">
        <v>48.2</v>
      </c>
      <c r="U15" s="16">
        <v>21.6</v>
      </c>
      <c r="V15" s="16">
        <v>23.6</v>
      </c>
      <c r="W15" s="16">
        <v>31.6</v>
      </c>
      <c r="X15" s="16">
        <v>24.400000000000002</v>
      </c>
      <c r="Y15" s="16">
        <v>26.6</v>
      </c>
      <c r="Z15" s="55">
        <v>21.6</v>
      </c>
      <c r="AA15" s="64">
        <v>749.00000000000011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4">
        <v>0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4">
        <v>0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4">
        <v>0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4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369.6</v>
      </c>
      <c r="Q20" s="16">
        <v>0</v>
      </c>
      <c r="R20" s="16">
        <v>0</v>
      </c>
      <c r="S20" s="16">
        <v>6.6000000000000005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4">
        <v>376.20000000000005</v>
      </c>
    </row>
    <row r="21" spans="1:27" x14ac:dyDescent="0.2">
      <c r="A21" s="7"/>
      <c r="B21" s="8" t="s">
        <v>53</v>
      </c>
      <c r="C21" s="14">
        <v>17074.2</v>
      </c>
      <c r="D21" s="15">
        <v>17991.600000000002</v>
      </c>
      <c r="E21" s="15">
        <v>18922.2</v>
      </c>
      <c r="F21" s="15">
        <v>19041</v>
      </c>
      <c r="G21" s="15">
        <v>18724.2</v>
      </c>
      <c r="H21" s="15">
        <v>17707.8</v>
      </c>
      <c r="I21" s="15">
        <v>13602.6</v>
      </c>
      <c r="J21" s="15">
        <v>9418.2000000000007</v>
      </c>
      <c r="K21" s="15">
        <v>5827.8</v>
      </c>
      <c r="L21" s="16">
        <v>4283.3999999999996</v>
      </c>
      <c r="M21" s="16">
        <v>4191</v>
      </c>
      <c r="N21" s="16">
        <v>4309.8</v>
      </c>
      <c r="O21" s="16">
        <v>4243.8</v>
      </c>
      <c r="P21" s="16">
        <v>2653.2000000000003</v>
      </c>
      <c r="Q21" s="16">
        <v>2145</v>
      </c>
      <c r="R21" s="16">
        <v>1650</v>
      </c>
      <c r="S21" s="16">
        <v>1458.6000000000001</v>
      </c>
      <c r="T21" s="16">
        <v>3003</v>
      </c>
      <c r="U21" s="16">
        <v>3504.6</v>
      </c>
      <c r="V21" s="16">
        <v>4177.8</v>
      </c>
      <c r="W21" s="16">
        <v>5194.2</v>
      </c>
      <c r="X21" s="16">
        <v>8507.4</v>
      </c>
      <c r="Y21" s="16">
        <v>12493.800000000001</v>
      </c>
      <c r="Z21" s="55">
        <v>14566.2</v>
      </c>
      <c r="AA21" s="64">
        <v>214691.4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369.6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4">
        <v>369.6</v>
      </c>
    </row>
    <row r="23" spans="1:27" x14ac:dyDescent="0.2">
      <c r="A23" s="7"/>
      <c r="B23" s="8" t="s">
        <v>55</v>
      </c>
      <c r="C23" s="14">
        <v>17516.400000000001</v>
      </c>
      <c r="D23" s="15">
        <v>18493.2</v>
      </c>
      <c r="E23" s="15">
        <v>19417.2</v>
      </c>
      <c r="F23" s="15">
        <v>19549.2</v>
      </c>
      <c r="G23" s="15">
        <v>19212.600000000002</v>
      </c>
      <c r="H23" s="15">
        <v>18222.600000000002</v>
      </c>
      <c r="I23" s="15">
        <v>14077.800000000001</v>
      </c>
      <c r="J23" s="15">
        <v>9781.2000000000007</v>
      </c>
      <c r="K23" s="15">
        <v>6124.8</v>
      </c>
      <c r="L23" s="16">
        <v>4461.6000000000004</v>
      </c>
      <c r="M23" s="16">
        <v>4336.2</v>
      </c>
      <c r="N23" s="16">
        <v>4448.4000000000005</v>
      </c>
      <c r="O23" s="16">
        <v>4441.8</v>
      </c>
      <c r="P23" s="16">
        <v>2732.4</v>
      </c>
      <c r="Q23" s="16">
        <v>2257.2000000000003</v>
      </c>
      <c r="R23" s="16">
        <v>1755.6000000000001</v>
      </c>
      <c r="S23" s="16">
        <v>1531.2</v>
      </c>
      <c r="T23" s="16">
        <v>3154.8</v>
      </c>
      <c r="U23" s="16">
        <v>3709.2000000000003</v>
      </c>
      <c r="V23" s="16">
        <v>4422</v>
      </c>
      <c r="W23" s="16">
        <v>5478</v>
      </c>
      <c r="X23" s="16">
        <v>8837.4</v>
      </c>
      <c r="Y23" s="16">
        <v>12856.800000000001</v>
      </c>
      <c r="Z23" s="55">
        <v>14968.800000000001</v>
      </c>
      <c r="AA23" s="64">
        <v>221786.4</v>
      </c>
    </row>
    <row r="24" spans="1:27" x14ac:dyDescent="0.2">
      <c r="A24" s="7"/>
      <c r="B24" s="8" t="s">
        <v>56</v>
      </c>
      <c r="C24" s="14">
        <v>18117</v>
      </c>
      <c r="D24" s="15">
        <v>19615.2</v>
      </c>
      <c r="E24" s="15">
        <v>21087</v>
      </c>
      <c r="F24" s="15">
        <v>21872.400000000001</v>
      </c>
      <c r="G24" s="15">
        <v>21925.200000000001</v>
      </c>
      <c r="H24" s="15">
        <v>20295</v>
      </c>
      <c r="I24" s="15">
        <v>14223</v>
      </c>
      <c r="J24" s="15">
        <v>6989.4000000000005</v>
      </c>
      <c r="K24" s="15">
        <v>1036.2</v>
      </c>
      <c r="L24" s="16">
        <v>6.6000000000000005</v>
      </c>
      <c r="M24" s="16">
        <v>66</v>
      </c>
      <c r="N24" s="16">
        <v>26.400000000000002</v>
      </c>
      <c r="O24" s="16">
        <v>13.200000000000001</v>
      </c>
      <c r="P24" s="16">
        <v>0</v>
      </c>
      <c r="Q24" s="16">
        <v>0</v>
      </c>
      <c r="R24" s="16">
        <v>0</v>
      </c>
      <c r="S24" s="16">
        <v>0</v>
      </c>
      <c r="T24" s="16">
        <v>6.6000000000000005</v>
      </c>
      <c r="U24" s="16">
        <v>0</v>
      </c>
      <c r="V24" s="16">
        <v>105.60000000000001</v>
      </c>
      <c r="W24" s="16">
        <v>389.40000000000003</v>
      </c>
      <c r="X24" s="16">
        <v>3702.6</v>
      </c>
      <c r="Y24" s="16">
        <v>9748.2000000000007</v>
      </c>
      <c r="Z24" s="55">
        <v>12843.6</v>
      </c>
      <c r="AA24" s="64">
        <v>172068.60000000003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462</v>
      </c>
      <c r="L25" s="16">
        <v>1907.4</v>
      </c>
      <c r="M25" s="16">
        <v>1848</v>
      </c>
      <c r="N25" s="16">
        <v>1590.6000000000001</v>
      </c>
      <c r="O25" s="16">
        <v>1392.6000000000001</v>
      </c>
      <c r="P25" s="16">
        <v>4019.4</v>
      </c>
      <c r="Q25" s="16">
        <v>4217.3999999999996</v>
      </c>
      <c r="R25" s="16">
        <v>4699.2</v>
      </c>
      <c r="S25" s="16">
        <v>5035.8</v>
      </c>
      <c r="T25" s="16">
        <v>2494.8000000000002</v>
      </c>
      <c r="U25" s="16">
        <v>2501.4</v>
      </c>
      <c r="V25" s="16">
        <v>1392.6000000000001</v>
      </c>
      <c r="W25" s="16">
        <v>699.6</v>
      </c>
      <c r="X25" s="16">
        <v>52.800000000000004</v>
      </c>
      <c r="Y25" s="16">
        <v>0</v>
      </c>
      <c r="Z25" s="55">
        <v>0</v>
      </c>
      <c r="AA25" s="64">
        <v>32313.599999999995</v>
      </c>
    </row>
    <row r="26" spans="1:27" x14ac:dyDescent="0.2">
      <c r="A26" s="7"/>
      <c r="B26" s="8" t="s">
        <v>58</v>
      </c>
      <c r="C26" s="14">
        <v>11022</v>
      </c>
      <c r="D26" s="15">
        <v>11404.800000000001</v>
      </c>
      <c r="E26" s="15">
        <v>11748</v>
      </c>
      <c r="F26" s="15">
        <v>11239.800000000001</v>
      </c>
      <c r="G26" s="15">
        <v>10579.800000000001</v>
      </c>
      <c r="H26" s="15">
        <v>10164</v>
      </c>
      <c r="I26" s="15">
        <v>7557</v>
      </c>
      <c r="J26" s="15">
        <v>6177.6</v>
      </c>
      <c r="K26" s="15">
        <v>3676.2000000000003</v>
      </c>
      <c r="L26" s="16">
        <v>2646.6</v>
      </c>
      <c r="M26" s="16">
        <v>2468.4</v>
      </c>
      <c r="N26" s="16">
        <v>2336.4</v>
      </c>
      <c r="O26" s="16">
        <v>2422.2000000000003</v>
      </c>
      <c r="P26" s="16">
        <v>1636.8</v>
      </c>
      <c r="Q26" s="16">
        <v>1207.8</v>
      </c>
      <c r="R26" s="16">
        <v>679.80000000000007</v>
      </c>
      <c r="S26" s="16">
        <v>732.6</v>
      </c>
      <c r="T26" s="16">
        <v>1808.4</v>
      </c>
      <c r="U26" s="16">
        <v>2884.2000000000003</v>
      </c>
      <c r="V26" s="16">
        <v>4092</v>
      </c>
      <c r="W26" s="16">
        <v>4752</v>
      </c>
      <c r="X26" s="16">
        <v>7141.2</v>
      </c>
      <c r="Y26" s="16">
        <v>9411.6</v>
      </c>
      <c r="Z26" s="55">
        <v>10929.6</v>
      </c>
      <c r="AA26" s="64">
        <v>138718.80000000002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554.4</v>
      </c>
      <c r="Q27" s="16">
        <v>0</v>
      </c>
      <c r="R27" s="16">
        <v>33</v>
      </c>
      <c r="S27" s="16">
        <v>13.200000000000001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4">
        <v>600.6</v>
      </c>
    </row>
    <row r="28" spans="1:27" x14ac:dyDescent="0.2">
      <c r="A28" s="7"/>
      <c r="B28" s="8" t="s">
        <v>60</v>
      </c>
      <c r="C28" s="14">
        <v>435.6</v>
      </c>
      <c r="D28" s="15">
        <v>429</v>
      </c>
      <c r="E28" s="15">
        <v>429</v>
      </c>
      <c r="F28" s="15">
        <v>435.6</v>
      </c>
      <c r="G28" s="15">
        <v>435.6</v>
      </c>
      <c r="H28" s="15">
        <v>448.8</v>
      </c>
      <c r="I28" s="15">
        <v>495</v>
      </c>
      <c r="J28" s="15">
        <v>528</v>
      </c>
      <c r="K28" s="15">
        <v>534.6</v>
      </c>
      <c r="L28" s="16">
        <v>541.20000000000005</v>
      </c>
      <c r="M28" s="16">
        <v>514.79999999999995</v>
      </c>
      <c r="N28" s="16">
        <v>481.8</v>
      </c>
      <c r="O28" s="16">
        <v>455.40000000000003</v>
      </c>
      <c r="P28" s="16">
        <v>521.4</v>
      </c>
      <c r="Q28" s="16">
        <v>521.4</v>
      </c>
      <c r="R28" s="16">
        <v>567.6</v>
      </c>
      <c r="S28" s="16">
        <v>600.6</v>
      </c>
      <c r="T28" s="16">
        <v>541.20000000000005</v>
      </c>
      <c r="U28" s="16">
        <v>541.20000000000005</v>
      </c>
      <c r="V28" s="16">
        <v>534.6</v>
      </c>
      <c r="W28" s="16">
        <v>534.6</v>
      </c>
      <c r="X28" s="16">
        <v>501.6</v>
      </c>
      <c r="Y28" s="16">
        <v>468.6</v>
      </c>
      <c r="Z28" s="55">
        <v>448.8</v>
      </c>
      <c r="AA28" s="64">
        <v>11946.000000000002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4">
        <v>0</v>
      </c>
    </row>
    <row r="30" spans="1:27" x14ac:dyDescent="0.2">
      <c r="A30" s="7"/>
      <c r="B30" s="8" t="s">
        <v>62</v>
      </c>
      <c r="C30" s="14">
        <v>3822</v>
      </c>
      <c r="D30" s="15">
        <v>3853.5</v>
      </c>
      <c r="E30" s="15">
        <v>3895.5</v>
      </c>
      <c r="F30" s="15">
        <v>3918.6</v>
      </c>
      <c r="G30" s="15">
        <v>3853.5</v>
      </c>
      <c r="H30" s="15">
        <v>3811.5</v>
      </c>
      <c r="I30" s="15">
        <v>4015.2000000000003</v>
      </c>
      <c r="J30" s="15">
        <v>4042.5</v>
      </c>
      <c r="K30" s="15">
        <v>5560.8</v>
      </c>
      <c r="L30" s="16">
        <v>5903.1</v>
      </c>
      <c r="M30" s="16">
        <v>5802.3</v>
      </c>
      <c r="N30" s="16">
        <v>6052.2</v>
      </c>
      <c r="O30" s="16">
        <v>5772.9000000000005</v>
      </c>
      <c r="P30" s="16">
        <v>5598.6</v>
      </c>
      <c r="Q30" s="16">
        <v>5386.5</v>
      </c>
      <c r="R30" s="16">
        <v>5302.5</v>
      </c>
      <c r="S30" s="16">
        <v>5061</v>
      </c>
      <c r="T30" s="16">
        <v>4680.9000000000005</v>
      </c>
      <c r="U30" s="16">
        <v>4718.7</v>
      </c>
      <c r="V30" s="16">
        <v>3687.6</v>
      </c>
      <c r="W30" s="16">
        <v>4158</v>
      </c>
      <c r="X30" s="16">
        <v>4578</v>
      </c>
      <c r="Y30" s="16">
        <v>4344.8999999999996</v>
      </c>
      <c r="Z30" s="55">
        <v>4034.1</v>
      </c>
      <c r="AA30" s="64">
        <v>111854.39999999999</v>
      </c>
    </row>
    <row r="31" spans="1:27" x14ac:dyDescent="0.2">
      <c r="A31" s="7"/>
      <c r="B31" s="8" t="s">
        <v>63</v>
      </c>
      <c r="C31" s="14">
        <v>789.6</v>
      </c>
      <c r="D31" s="15">
        <v>795.9</v>
      </c>
      <c r="E31" s="15">
        <v>800.1</v>
      </c>
      <c r="F31" s="15">
        <v>766.5</v>
      </c>
      <c r="G31" s="15">
        <v>770.7</v>
      </c>
      <c r="H31" s="15">
        <v>835.80000000000007</v>
      </c>
      <c r="I31" s="15">
        <v>970.2</v>
      </c>
      <c r="J31" s="15">
        <v>1018.5</v>
      </c>
      <c r="K31" s="15">
        <v>1089.9000000000001</v>
      </c>
      <c r="L31" s="16">
        <v>1073.0999999999999</v>
      </c>
      <c r="M31" s="16">
        <v>1041.5999999999999</v>
      </c>
      <c r="N31" s="16">
        <v>997.5</v>
      </c>
      <c r="O31" s="16">
        <v>989.1</v>
      </c>
      <c r="P31" s="16">
        <v>984.9</v>
      </c>
      <c r="Q31" s="16">
        <v>1029</v>
      </c>
      <c r="R31" s="16">
        <v>1140.3</v>
      </c>
      <c r="S31" s="16">
        <v>1163.4000000000001</v>
      </c>
      <c r="T31" s="16">
        <v>1142.4000000000001</v>
      </c>
      <c r="U31" s="16">
        <v>1121.4000000000001</v>
      </c>
      <c r="V31" s="16">
        <v>1117.2</v>
      </c>
      <c r="W31" s="16">
        <v>1089.9000000000001</v>
      </c>
      <c r="X31" s="16">
        <v>1018.5</v>
      </c>
      <c r="Y31" s="16">
        <v>936.6</v>
      </c>
      <c r="Z31" s="55">
        <v>873.6</v>
      </c>
      <c r="AA31" s="64">
        <v>23555.7</v>
      </c>
    </row>
    <row r="32" spans="1:27" x14ac:dyDescent="0.2">
      <c r="A32" s="7"/>
      <c r="B32" s="8" t="s">
        <v>64</v>
      </c>
      <c r="C32" s="14">
        <v>793.80000000000007</v>
      </c>
      <c r="D32" s="15">
        <v>800.1</v>
      </c>
      <c r="E32" s="15">
        <v>802.2</v>
      </c>
      <c r="F32" s="15">
        <v>768.6</v>
      </c>
      <c r="G32" s="15">
        <v>774.9</v>
      </c>
      <c r="H32" s="15">
        <v>840</v>
      </c>
      <c r="I32" s="15">
        <v>972.30000000000007</v>
      </c>
      <c r="J32" s="15">
        <v>1022.7</v>
      </c>
      <c r="K32" s="15">
        <v>1094.0999999999999</v>
      </c>
      <c r="L32" s="16">
        <v>1079.4000000000001</v>
      </c>
      <c r="M32" s="16">
        <v>1043.7</v>
      </c>
      <c r="N32" s="16">
        <v>1001.7</v>
      </c>
      <c r="O32" s="16">
        <v>995.4</v>
      </c>
      <c r="P32" s="16">
        <v>987</v>
      </c>
      <c r="Q32" s="16">
        <v>1033.2</v>
      </c>
      <c r="R32" s="16">
        <v>1144.5</v>
      </c>
      <c r="S32" s="16">
        <v>1169.7</v>
      </c>
      <c r="T32" s="16">
        <v>1146.6000000000001</v>
      </c>
      <c r="U32" s="16">
        <v>1127.7</v>
      </c>
      <c r="V32" s="16">
        <v>1119.3</v>
      </c>
      <c r="W32" s="16">
        <v>1094.0999999999999</v>
      </c>
      <c r="X32" s="16">
        <v>1022.7</v>
      </c>
      <c r="Y32" s="16">
        <v>940.80000000000007</v>
      </c>
      <c r="Z32" s="55">
        <v>875.7</v>
      </c>
      <c r="AA32" s="64">
        <v>23650.2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4">
        <v>0</v>
      </c>
    </row>
    <row r="34" spans="1:27" x14ac:dyDescent="0.2">
      <c r="A34" s="7"/>
      <c r="B34" s="8" t="s">
        <v>66</v>
      </c>
      <c r="C34" s="14">
        <v>1287.3</v>
      </c>
      <c r="D34" s="15">
        <v>1292.55</v>
      </c>
      <c r="E34" s="15">
        <v>1240.05</v>
      </c>
      <c r="F34" s="15">
        <v>1251.6000000000001</v>
      </c>
      <c r="G34" s="15">
        <v>1304.1000000000001</v>
      </c>
      <c r="H34" s="15">
        <v>1374.45</v>
      </c>
      <c r="I34" s="15">
        <v>1464.75</v>
      </c>
      <c r="J34" s="15">
        <v>1549.8</v>
      </c>
      <c r="K34" s="15">
        <v>1827</v>
      </c>
      <c r="L34" s="16">
        <v>1821.75</v>
      </c>
      <c r="M34" s="16">
        <v>1693.65</v>
      </c>
      <c r="N34" s="16">
        <v>1722</v>
      </c>
      <c r="O34" s="16">
        <v>1491</v>
      </c>
      <c r="P34" s="16">
        <v>1713.6000000000001</v>
      </c>
      <c r="Q34" s="16">
        <v>1831.2</v>
      </c>
      <c r="R34" s="16">
        <v>1837.5</v>
      </c>
      <c r="S34" s="16">
        <v>1759.8</v>
      </c>
      <c r="T34" s="16">
        <v>1615.95</v>
      </c>
      <c r="U34" s="16">
        <v>1568.7</v>
      </c>
      <c r="V34" s="16">
        <v>1516.2</v>
      </c>
      <c r="W34" s="16">
        <v>1457.4</v>
      </c>
      <c r="X34" s="16">
        <v>1446.9</v>
      </c>
      <c r="Y34" s="16">
        <v>1389.15</v>
      </c>
      <c r="Z34" s="55">
        <v>1332.45</v>
      </c>
      <c r="AA34" s="64">
        <v>36788.85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4">
        <v>0</v>
      </c>
    </row>
    <row r="36" spans="1:27" x14ac:dyDescent="0.2">
      <c r="A36" s="7"/>
      <c r="B36" s="8" t="s">
        <v>68</v>
      </c>
      <c r="C36" s="14">
        <v>2585.1</v>
      </c>
      <c r="D36" s="15">
        <v>2616.6</v>
      </c>
      <c r="E36" s="15">
        <v>2704.8</v>
      </c>
      <c r="F36" s="15">
        <v>2713.2000000000003</v>
      </c>
      <c r="G36" s="15">
        <v>2599.8000000000002</v>
      </c>
      <c r="H36" s="15">
        <v>2488.5</v>
      </c>
      <c r="I36" s="15">
        <v>2601.9</v>
      </c>
      <c r="J36" s="15">
        <v>2547.3000000000002</v>
      </c>
      <c r="K36" s="15">
        <v>3807.3</v>
      </c>
      <c r="L36" s="16">
        <v>4162.2</v>
      </c>
      <c r="M36" s="16">
        <v>4181.1000000000004</v>
      </c>
      <c r="N36" s="16">
        <v>4405.8</v>
      </c>
      <c r="O36" s="16">
        <v>4336.5</v>
      </c>
      <c r="P36" s="16">
        <v>3964.8</v>
      </c>
      <c r="Q36" s="16">
        <v>3647.7000000000003</v>
      </c>
      <c r="R36" s="16">
        <v>3544.8</v>
      </c>
      <c r="S36" s="16">
        <v>3378.9</v>
      </c>
      <c r="T36" s="16">
        <v>3124.8</v>
      </c>
      <c r="U36" s="16">
        <v>3206.7000000000003</v>
      </c>
      <c r="V36" s="16">
        <v>2228.1</v>
      </c>
      <c r="W36" s="16">
        <v>2755.2000000000003</v>
      </c>
      <c r="X36" s="16">
        <v>3187.8</v>
      </c>
      <c r="Y36" s="16">
        <v>3013.5</v>
      </c>
      <c r="Z36" s="55">
        <v>2753.1</v>
      </c>
      <c r="AA36" s="64">
        <v>76555.500000000015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4">
        <v>0</v>
      </c>
    </row>
    <row r="38" spans="1:27" s="63" customFormat="1" ht="16.5" thickBot="1" x14ac:dyDescent="0.3">
      <c r="A38" s="58"/>
      <c r="B38" s="59" t="s">
        <v>2</v>
      </c>
      <c r="C38" s="60">
        <f>SUM(C8:C37)</f>
        <v>74114.460000000021</v>
      </c>
      <c r="D38" s="60">
        <f>SUM(D8:D37)</f>
        <v>77930.87000000001</v>
      </c>
      <c r="E38" s="60">
        <f>SUM(E8:E37)</f>
        <v>81678.670000000013</v>
      </c>
      <c r="F38" s="60">
        <f>SUM(F8:F37)</f>
        <v>82174.420000000013</v>
      </c>
      <c r="G38" s="60">
        <f>SUM(G8:G37)</f>
        <v>80801.140000000014</v>
      </c>
      <c r="H38" s="60">
        <f>SUM(H8:H37)</f>
        <v>76839.570000000007</v>
      </c>
      <c r="I38" s="60">
        <f>SUM(I8:I37)</f>
        <v>60733.27</v>
      </c>
      <c r="J38" s="60">
        <f>SUM(J8:J37)</f>
        <v>43888.680000000008</v>
      </c>
      <c r="K38" s="60">
        <f>SUM(K8:K37)</f>
        <v>32089.64</v>
      </c>
      <c r="L38" s="60">
        <f>SUM(L8:L37)</f>
        <v>28858.910000000003</v>
      </c>
      <c r="M38" s="60">
        <f>SUM(M8:M37)</f>
        <v>28159.25</v>
      </c>
      <c r="N38" s="60">
        <f>SUM(N8:N37)</f>
        <v>28289.8</v>
      </c>
      <c r="O38" s="60">
        <f>SUM(O8:O37)</f>
        <v>27380.280000000002</v>
      </c>
      <c r="P38" s="60">
        <f>SUM(P8:P37)</f>
        <v>27071.859999999997</v>
      </c>
      <c r="Q38" s="60">
        <f>SUM(Q8:Q37)</f>
        <v>24244.799999999999</v>
      </c>
      <c r="R38" s="60">
        <f>SUM(R8:R37)</f>
        <v>23306.48</v>
      </c>
      <c r="S38" s="60">
        <f>SUM(S8:S37)</f>
        <v>22861.180000000004</v>
      </c>
      <c r="T38" s="60">
        <f>SUM(T8:T37)</f>
        <v>23643.11</v>
      </c>
      <c r="U38" s="60">
        <f>SUM(U8:U37)</f>
        <v>25780.320000000003</v>
      </c>
      <c r="V38" s="60">
        <f>SUM(V8:V37)</f>
        <v>25279.260000000002</v>
      </c>
      <c r="W38" s="60">
        <f>SUM(W8:W37)</f>
        <v>28474.06</v>
      </c>
      <c r="X38" s="60">
        <f>SUM(X8:X37)</f>
        <v>40827.859999999993</v>
      </c>
      <c r="Y38" s="60">
        <f>SUM(Y8:Y37)</f>
        <v>56364.51</v>
      </c>
      <c r="Z38" s="61">
        <f>SUM(Z8:Z37)</f>
        <v>64323.349999999991</v>
      </c>
      <c r="AA38" s="62">
        <f>SUM(AA8:AA37)</f>
        <v>1085115.75</v>
      </c>
    </row>
    <row r="93" spans="2:9" ht="17.25" hidden="1" customHeight="1" x14ac:dyDescent="0.2">
      <c r="B93" s="5" t="s">
        <v>35</v>
      </c>
      <c r="C93" s="4"/>
      <c r="D93" s="9">
        <v>1</v>
      </c>
      <c r="E93" s="10">
        <v>0</v>
      </c>
      <c r="F93" s="10">
        <v>0</v>
      </c>
      <c r="G93" s="10">
        <v>1</v>
      </c>
      <c r="H93" s="10">
        <v>1</v>
      </c>
      <c r="I9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4" sqref="B44"/>
    </sheetView>
  </sheetViews>
  <sheetFormatPr defaultRowHeight="12.75" x14ac:dyDescent="0.2"/>
  <cols>
    <col min="1" max="1" width="11.570312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Мощность по фидерам по часовым интервалам</v>
      </c>
    </row>
    <row r="3" spans="1:54" ht="15.75" x14ac:dyDescent="0.25">
      <c r="A3" s="36"/>
      <c r="B3" s="48" t="str">
        <f>IF(isOV="","",isOV)</f>
        <v>с учетом обходных выключателей</v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Дымково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hidden="1" x14ac:dyDescent="0.2">
      <c r="A31" s="41" t="s">
        <v>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1" t="str">
        <f>IF(isOV="","",isOV)</f>
        <v>с учетом обходных выключателей</v>
      </c>
    </row>
    <row r="4" spans="1:6" x14ac:dyDescent="0.25">
      <c r="A4" s="27" t="str">
        <f>IF(group="","",group)</f>
        <v>ПС 110 кВ Дымково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2024-12-23T06:55:21Z</dcterms:modified>
</cp:coreProperties>
</file>